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iodos" sheetId="1" state="visible" r:id="rId1"/>
    <sheet name="Asistenci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8" customWidth="1" min="3" max="3"/>
    <col width="20" customWidth="1" min="4" max="4"/>
    <col width="17" customWidth="1" min="5" max="5"/>
  </cols>
  <sheetData>
    <row r="1">
      <c r="A1" s="1" t="inlineStr">
        <is>
          <t>Periodo</t>
        </is>
      </c>
      <c r="B1" s="1" t="inlineStr">
        <is>
          <t>Semanas lectivas</t>
        </is>
      </c>
      <c r="C1" s="1" t="inlineStr">
        <is>
          <t>Días de clase por semana</t>
        </is>
      </c>
      <c r="D1" s="1" t="inlineStr">
        <is>
          <t>Días no lectivos</t>
        </is>
      </c>
      <c r="E1" s="1" t="inlineStr">
        <is>
          <t>Días lectivos</t>
        </is>
      </c>
    </row>
    <row r="2">
      <c r="A2" t="inlineStr">
        <is>
          <t>Trimestre 1</t>
        </is>
      </c>
      <c r="B2" t="n">
        <v>12</v>
      </c>
      <c r="C2" t="n">
        <v>5</v>
      </c>
      <c r="D2" t="n">
        <v>3</v>
      </c>
      <c r="E2">
        <f>B2*C2-D2</f>
        <v/>
      </c>
    </row>
    <row r="3">
      <c r="A3" t="inlineStr">
        <is>
          <t>Trimestre 2</t>
        </is>
      </c>
      <c r="B3" t="n">
        <v>11</v>
      </c>
      <c r="C3" t="n">
        <v>5</v>
      </c>
      <c r="D3" t="n">
        <v>4</v>
      </c>
      <c r="E3">
        <f>B3*C3-D3</f>
        <v/>
      </c>
    </row>
    <row r="4">
      <c r="A4" t="inlineStr">
        <is>
          <t>Trimestre 3</t>
        </is>
      </c>
      <c r="B4" t="n">
        <v>12</v>
      </c>
      <c r="C4" t="n">
        <v>5</v>
      </c>
      <c r="D4" t="n">
        <v>5</v>
      </c>
      <c r="E4">
        <f>B4*C4-D4</f>
        <v/>
      </c>
    </row>
    <row r="5">
      <c r="A5" t="inlineStr">
        <is>
          <t>Total del curso</t>
        </is>
      </c>
      <c r="B5">
        <f>SUM(B2:B4)</f>
        <v/>
      </c>
      <c r="D5">
        <f>SUM(D2:D4)</f>
        <v/>
      </c>
      <c r="E5">
        <f>SUM(E2:E4)</f>
        <v/>
      </c>
    </row>
    <row r="6"/>
    <row r="7">
      <c r="A7" t="inlineStr">
        <is>
          <t>Umbral mínimo de asistencia (%)</t>
        </is>
      </c>
      <c r="B7" t="n">
        <v>80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8" customWidth="1" min="5" max="5"/>
    <col width="19" customWidth="1" min="6" max="6"/>
    <col width="19" customWidth="1" min="7" max="7"/>
    <col width="19" customWidth="1" min="8" max="8"/>
    <col width="22" customWidth="1" min="9" max="9"/>
    <col width="14" customWidth="1" min="10" max="10"/>
  </cols>
  <sheetData>
    <row r="1">
      <c r="A1" s="1" t="inlineStr">
        <is>
          <t>Alumno</t>
        </is>
      </c>
      <c r="B1" s="1" t="inlineStr">
        <is>
          <t>Faltas T1</t>
        </is>
      </c>
      <c r="C1" s="1" t="inlineStr">
        <is>
          <t>Faltas T2</t>
        </is>
      </c>
      <c r="D1" s="1" t="inlineStr">
        <is>
          <t>Faltas T3</t>
        </is>
      </c>
      <c r="E1" s="1" t="inlineStr">
        <is>
          <t>Faltas totales</t>
        </is>
      </c>
      <c r="F1" s="1" t="inlineStr">
        <is>
          <t>% asistencia T1</t>
        </is>
      </c>
      <c r="G1" s="1" t="inlineStr">
        <is>
          <t>% asistencia T2</t>
        </is>
      </c>
      <c r="H1" s="1" t="inlineStr">
        <is>
          <t>% asistencia T3</t>
        </is>
      </c>
      <c r="I1" s="1" t="inlineStr">
        <is>
          <t>% asistencia curso</t>
        </is>
      </c>
      <c r="J1" s="1" t="inlineStr">
        <is>
          <t>Alerta</t>
        </is>
      </c>
    </row>
    <row r="2">
      <c r="A2" t="inlineStr">
        <is>
          <t>Lucía Fernández</t>
        </is>
      </c>
      <c r="B2" t="n">
        <v>2</v>
      </c>
      <c r="C2" t="n">
        <v>1</v>
      </c>
      <c r="D2" t="n">
        <v>3</v>
      </c>
      <c r="E2">
        <f>SUM(B2:D2)</f>
        <v/>
      </c>
      <c r="F2">
        <f>ROUND(MAX(0,100-B2/Periodos!$E$2*100),1)</f>
        <v/>
      </c>
      <c r="G2">
        <f>ROUND(MAX(0,100-C2/Periodos!$E$3*100),1)</f>
        <v/>
      </c>
      <c r="H2">
        <f>ROUND(MAX(0,100-D2/Periodos!$E$4*100),1)</f>
        <v/>
      </c>
      <c r="I2">
        <f>ROUND(MAX(0,100-E2/Periodos!$E$5*100),1)</f>
        <v/>
      </c>
      <c r="J2">
        <f>IF(I2&lt;Periodos!$B$7,"Revisar","OK")</f>
        <v/>
      </c>
    </row>
    <row r="3">
      <c r="A3" t="inlineStr">
        <is>
          <t>Marcos Gil</t>
        </is>
      </c>
      <c r="B3" t="n">
        <v>0</v>
      </c>
      <c r="C3" t="n">
        <v>2</v>
      </c>
      <c r="D3" t="n">
        <v>1</v>
      </c>
      <c r="E3">
        <f>SUM(B3:D3)</f>
        <v/>
      </c>
      <c r="F3">
        <f>ROUND(MAX(0,100-B3/Periodos!$E$2*100),1)</f>
        <v/>
      </c>
      <c r="G3">
        <f>ROUND(MAX(0,100-C3/Periodos!$E$3*100),1)</f>
        <v/>
      </c>
      <c r="H3">
        <f>ROUND(MAX(0,100-D3/Periodos!$E$4*100),1)</f>
        <v/>
      </c>
      <c r="I3">
        <f>ROUND(MAX(0,100-E3/Periodos!$E$5*100),1)</f>
        <v/>
      </c>
      <c r="J3">
        <f>IF(I3&lt;Periodos!$B$7,"Revisar","OK")</f>
        <v/>
      </c>
    </row>
    <row r="4">
      <c r="A4" t="inlineStr">
        <is>
          <t>Sofía Ramos</t>
        </is>
      </c>
      <c r="B4" t="n">
        <v>5</v>
      </c>
      <c r="C4" t="n">
        <v>8</v>
      </c>
      <c r="D4" t="n">
        <v>12</v>
      </c>
      <c r="E4">
        <f>SUM(B4:D4)</f>
        <v/>
      </c>
      <c r="F4">
        <f>ROUND(MAX(0,100-B4/Periodos!$E$2*100),1)</f>
        <v/>
      </c>
      <c r="G4">
        <f>ROUND(MAX(0,100-C4/Periodos!$E$3*100),1)</f>
        <v/>
      </c>
      <c r="H4">
        <f>ROUND(MAX(0,100-D4/Periodos!$E$4*100),1)</f>
        <v/>
      </c>
      <c r="I4">
        <f>ROUND(MAX(0,100-E4/Periodos!$E$5*100),1)</f>
        <v/>
      </c>
      <c r="J4">
        <f>IF(I4&lt;Periodos!$B$7,"Revisar","OK")</f>
        <v/>
      </c>
    </row>
    <row r="5">
      <c r="A5" t="inlineStr">
        <is>
          <t>Daniel Ortega</t>
        </is>
      </c>
      <c r="B5" t="n">
        <v>1</v>
      </c>
      <c r="C5" t="n">
        <v>0</v>
      </c>
      <c r="D5" t="n">
        <v>2</v>
      </c>
      <c r="E5">
        <f>SUM(B5:D5)</f>
        <v/>
      </c>
      <c r="F5">
        <f>ROUND(MAX(0,100-B5/Periodos!$E$2*100),1)</f>
        <v/>
      </c>
      <c r="G5">
        <f>ROUND(MAX(0,100-C5/Periodos!$E$3*100),1)</f>
        <v/>
      </c>
      <c r="H5">
        <f>ROUND(MAX(0,100-D5/Periodos!$E$4*100),1)</f>
        <v/>
      </c>
      <c r="I5">
        <f>ROUND(MAX(0,100-E5/Periodos!$E$5*100),1)</f>
        <v/>
      </c>
      <c r="J5">
        <f>IF(I5&lt;Periodos!$B$7,"Revisar","OK")</f>
        <v/>
      </c>
    </row>
    <row r="6">
      <c r="A6" t="inlineStr">
        <is>
          <t>Carmen Soto</t>
        </is>
      </c>
      <c r="B6" t="n">
        <v>3</v>
      </c>
      <c r="C6" t="n">
        <v>4</v>
      </c>
      <c r="D6" t="n">
        <v>2</v>
      </c>
      <c r="E6">
        <f>SUM(B6:D6)</f>
        <v/>
      </c>
      <c r="F6">
        <f>ROUND(MAX(0,100-B6/Periodos!$E$2*100),1)</f>
        <v/>
      </c>
      <c r="G6">
        <f>ROUND(MAX(0,100-C6/Periodos!$E$3*100),1)</f>
        <v/>
      </c>
      <c r="H6">
        <f>ROUND(MAX(0,100-D6/Periodos!$E$4*100),1)</f>
        <v/>
      </c>
      <c r="I6">
        <f>ROUND(MAX(0,100-E6/Periodos!$E$5*100),1)</f>
        <v/>
      </c>
      <c r="J6">
        <f>IF(I6&lt;Periodos!$B$7,"Revisar","OK")</f>
        <v/>
      </c>
    </row>
    <row r="7">
      <c r="A7" t="inlineStr">
        <is>
          <t>Pablo Navarro</t>
        </is>
      </c>
      <c r="B7" t="n">
        <v>0</v>
      </c>
      <c r="C7" t="n">
        <v>0</v>
      </c>
      <c r="D7" t="n">
        <v>1</v>
      </c>
      <c r="E7">
        <f>SUM(B7:D7)</f>
        <v/>
      </c>
      <c r="F7">
        <f>ROUND(MAX(0,100-B7/Periodos!$E$2*100),1)</f>
        <v/>
      </c>
      <c r="G7">
        <f>ROUND(MAX(0,100-C7/Periodos!$E$3*100),1)</f>
        <v/>
      </c>
      <c r="H7">
        <f>ROUND(MAX(0,100-D7/Periodos!$E$4*100),1)</f>
        <v/>
      </c>
      <c r="I7">
        <f>ROUND(MAX(0,100-E7/Periodos!$E$5*100),1)</f>
        <v/>
      </c>
      <c r="J7">
        <f>IF(I7&lt;Periodos!$B$7,"Revisar","OK")</f>
        <v/>
      </c>
    </row>
    <row r="8">
      <c r="A8" t="inlineStr">
        <is>
          <t>Irene Molina</t>
        </is>
      </c>
      <c r="B8" t="n">
        <v>4</v>
      </c>
      <c r="C8" t="n">
        <v>6</v>
      </c>
      <c r="D8" t="n">
        <v>7</v>
      </c>
      <c r="E8">
        <f>SUM(B8:D8)</f>
        <v/>
      </c>
      <c r="F8">
        <f>ROUND(MAX(0,100-B8/Periodos!$E$2*100),1)</f>
        <v/>
      </c>
      <c r="G8">
        <f>ROUND(MAX(0,100-C8/Periodos!$E$3*100),1)</f>
        <v/>
      </c>
      <c r="H8">
        <f>ROUND(MAX(0,100-D8/Periodos!$E$4*100),1)</f>
        <v/>
      </c>
      <c r="I8">
        <f>ROUND(MAX(0,100-E8/Periodos!$E$5*100),1)</f>
        <v/>
      </c>
      <c r="J8">
        <f>IF(I8&lt;Periodos!$B$7,"Revisar","OK")</f>
        <v/>
      </c>
    </row>
    <row r="9">
      <c r="A9" t="inlineStr">
        <is>
          <t>Álvaro Castro</t>
        </is>
      </c>
      <c r="B9" t="n">
        <v>2</v>
      </c>
      <c r="C9" t="n">
        <v>3</v>
      </c>
      <c r="D9" t="n">
        <v>0</v>
      </c>
      <c r="E9">
        <f>SUM(B9:D9)</f>
        <v/>
      </c>
      <c r="F9">
        <f>ROUND(MAX(0,100-B9/Periodos!$E$2*100),1)</f>
        <v/>
      </c>
      <c r="G9">
        <f>ROUND(MAX(0,100-C9/Periodos!$E$3*100),1)</f>
        <v/>
      </c>
      <c r="H9">
        <f>ROUND(MAX(0,100-D9/Periodos!$E$4*100),1)</f>
        <v/>
      </c>
      <c r="I9">
        <f>ROUND(MAX(0,100-E9/Periodos!$E$5*100),1)</f>
        <v/>
      </c>
      <c r="J9">
        <f>IF(I9&lt;Periodos!$B$7,"Revisar","OK")</f>
        <v/>
      </c>
    </row>
    <row r="10">
      <c r="A10" t="inlineStr">
        <is>
          <t>Nuria Prieto</t>
        </is>
      </c>
      <c r="B10" t="n">
        <v>1</v>
      </c>
      <c r="C10" t="n">
        <v>1</v>
      </c>
      <c r="D10" t="n">
        <v>1</v>
      </c>
      <c r="E10">
        <f>SUM(B10:D10)</f>
        <v/>
      </c>
      <c r="F10">
        <f>ROUND(MAX(0,100-B10/Periodos!$E$2*100),1)</f>
        <v/>
      </c>
      <c r="G10">
        <f>ROUND(MAX(0,100-C10/Periodos!$E$3*100),1)</f>
        <v/>
      </c>
      <c r="H10">
        <f>ROUND(MAX(0,100-D10/Periodos!$E$4*100),1)</f>
        <v/>
      </c>
      <c r="I10">
        <f>ROUND(MAX(0,100-E10/Periodos!$E$5*100),1)</f>
        <v/>
      </c>
      <c r="J10">
        <f>IF(I10&lt;Periodos!$B$7,"Revisar","OK")</f>
        <v/>
      </c>
    </row>
    <row r="11">
      <c r="A11" t="inlineStr">
        <is>
          <t>Hugo Vega</t>
        </is>
      </c>
      <c r="B11" t="n">
        <v>6</v>
      </c>
      <c r="C11" t="n">
        <v>5</v>
      </c>
      <c r="D11" t="n">
        <v>9</v>
      </c>
      <c r="E11">
        <f>SUM(B11:D11)</f>
        <v/>
      </c>
      <c r="F11">
        <f>ROUND(MAX(0,100-B11/Periodos!$E$2*100),1)</f>
        <v/>
      </c>
      <c r="G11">
        <f>ROUND(MAX(0,100-C11/Periodos!$E$3*100),1)</f>
        <v/>
      </c>
      <c r="H11">
        <f>ROUND(MAX(0,100-D11/Periodos!$E$4*100),1)</f>
        <v/>
      </c>
      <c r="I11">
        <f>ROUND(MAX(0,100-E11/Periodos!$E$5*100),1)</f>
        <v/>
      </c>
      <c r="J11">
        <f>IF(I11&lt;Periodos!$B$7,"Revisar","OK")</f>
        <v/>
      </c>
    </row>
    <row r="12">
      <c r="A12" t="inlineStr">
        <is>
          <t>Promedio del grupo</t>
        </is>
      </c>
      <c r="B12">
        <f>ROUND(AVERAGE(B2:B11),1)</f>
        <v/>
      </c>
      <c r="C12">
        <f>ROUND(AVERAGE(C2:C11),1)</f>
        <v/>
      </c>
      <c r="D12">
        <f>ROUND(AVERAGE(D2:D11),1)</f>
        <v/>
      </c>
      <c r="E12">
        <f>ROUND(AVERAGE(E2:E11),1)</f>
        <v/>
      </c>
      <c r="F12">
        <f>ROUND(AVERAGE(F2:F11),1)</f>
        <v/>
      </c>
      <c r="G12">
        <f>ROUND(AVERAGE(G2:G11),1)</f>
        <v/>
      </c>
      <c r="H12">
        <f>ROUND(AVERAGE(H2:H11),1)</f>
        <v/>
      </c>
      <c r="I12">
        <f>ROUND(AVERAGE(I2:I11),1)</f>
        <v/>
      </c>
    </row>
    <row r="13">
      <c r="A13" t="inlineStr">
        <is>
          <t>Alumnos en alerta</t>
        </is>
      </c>
      <c r="J13">
        <f>COUNTIF(J2:J11,"Revisar")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2026-10-09T11:58:30Z</dcterms:created>
  <dcterms:modified xsi:type="dcterms:W3CDTF">2026-10-09T11:58:30Z</dcterms:modified>
</cp:coreProperties>
</file>