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justes" sheetId="1" state="visible" r:id="rId1"/>
    <sheet name="Semana" sheetId="2" state="visible" r:id="rId2"/>
    <sheet name="Resumen mensual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4785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>
      <c r="A1" s="1" t="inlineStr">
        <is>
          <t>Parámetro</t>
        </is>
      </c>
      <c r="B1" s="1" t="inlineStr">
        <is>
          <t>Valor</t>
        </is>
      </c>
      <c r="C1" s="1" t="inlineStr">
        <is>
          <t>Nota</t>
        </is>
      </c>
    </row>
    <row r="2">
      <c r="A2" t="inlineStr">
        <is>
          <t>Jornada diaria (horas)</t>
        </is>
      </c>
      <c r="B2" t="n">
        <v>8</v>
      </c>
      <c r="C2" t="inlineStr">
        <is>
          <t>Las horas por encima de este valor cuentan como extra</t>
        </is>
      </c>
    </row>
    <row r="3">
      <c r="A3" t="inlineStr">
        <is>
          <t>Tarifa por hora</t>
        </is>
      </c>
      <c r="B3" t="n">
        <v>12</v>
      </c>
      <c r="C3" t="inlineStr">
        <is>
          <t>Importe por hora normal, en tu moneda</t>
        </is>
      </c>
    </row>
    <row r="4">
      <c r="A4" t="inlineStr">
        <is>
          <t>Recargo hora extra (%)</t>
        </is>
      </c>
      <c r="B4" t="n">
        <v>25</v>
      </c>
      <c r="C4" t="inlineStr">
        <is>
          <t>Ejemplo editable; depende de tu contrato y país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8" customWidth="1" min="5" max="5"/>
    <col width="20" customWidth="1" min="6" max="6"/>
    <col width="18" customWidth="1" min="7" max="7"/>
    <col width="15" customWidth="1" min="8" max="8"/>
    <col width="14" customWidth="1" min="9" max="9"/>
  </cols>
  <sheetData>
    <row r="1">
      <c r="A1" s="1" t="inlineStr">
        <is>
          <t>Día</t>
        </is>
      </c>
      <c r="B1" s="1" t="inlineStr">
        <is>
          <t>Fecha</t>
        </is>
      </c>
      <c r="C1" s="1" t="inlineStr">
        <is>
          <t>Entrada</t>
        </is>
      </c>
      <c r="D1" s="1" t="inlineStr">
        <is>
          <t>Salida</t>
        </is>
      </c>
      <c r="E1" s="1" t="inlineStr">
        <is>
          <t>Descanso (min)</t>
        </is>
      </c>
      <c r="F1" s="1" t="inlineStr">
        <is>
          <t>Horas trabajadas</t>
        </is>
      </c>
      <c r="G1" s="1" t="inlineStr">
        <is>
          <t>Horas normales</t>
        </is>
      </c>
      <c r="H1" s="1" t="inlineStr">
        <is>
          <t>Horas extra</t>
        </is>
      </c>
      <c r="I1" s="1" t="inlineStr">
        <is>
          <t>Importe</t>
        </is>
      </c>
    </row>
    <row r="2">
      <c r="A2" t="inlineStr">
        <is>
          <t>Lunes</t>
        </is>
      </c>
      <c r="B2" t="inlineStr">
        <is>
          <t>02/11/2026</t>
        </is>
      </c>
      <c r="C2" t="inlineStr">
        <is>
          <t>09:00</t>
        </is>
      </c>
      <c r="D2" t="inlineStr">
        <is>
          <t>18:00</t>
        </is>
      </c>
      <c r="E2" t="n">
        <v>60</v>
      </c>
      <c r="F2">
        <f>IF(OR(C2="",D2=""),0,ROUND(MOD(TIMEVALUE(D2)-TIMEVALUE(C2),1)*24-E2/60,2))</f>
        <v/>
      </c>
      <c r="G2">
        <f>MIN(F2,Ajustes!$B$2)</f>
        <v/>
      </c>
      <c r="H2">
        <f>MAX(0,F2-Ajustes!$B$2)</f>
        <v/>
      </c>
      <c r="I2">
        <f>ROUND(G2*Ajustes!$B$3+H2*Ajustes!$B$3*(1+Ajustes!$B$4/100),2)</f>
        <v/>
      </c>
    </row>
    <row r="3">
      <c r="A3" t="inlineStr">
        <is>
          <t>Martes</t>
        </is>
      </c>
      <c r="B3" t="inlineStr">
        <is>
          <t>03/11/2026</t>
        </is>
      </c>
      <c r="C3" t="inlineStr">
        <is>
          <t>08:30</t>
        </is>
      </c>
      <c r="D3" t="inlineStr">
        <is>
          <t>18:30</t>
        </is>
      </c>
      <c r="E3" t="n">
        <v>60</v>
      </c>
      <c r="F3">
        <f>IF(OR(C3="",D3=""),0,ROUND(MOD(TIMEVALUE(D3)-TIMEVALUE(C3),1)*24-E3/60,2))</f>
        <v/>
      </c>
      <c r="G3">
        <f>MIN(F3,Ajustes!$B$2)</f>
        <v/>
      </c>
      <c r="H3">
        <f>MAX(0,F3-Ajustes!$B$2)</f>
        <v/>
      </c>
      <c r="I3">
        <f>ROUND(G3*Ajustes!$B$3+H3*Ajustes!$B$3*(1+Ajustes!$B$4/100),2)</f>
        <v/>
      </c>
    </row>
    <row r="4">
      <c r="A4" t="inlineStr">
        <is>
          <t>Miércoles</t>
        </is>
      </c>
      <c r="B4" t="inlineStr">
        <is>
          <t>04/11/2026</t>
        </is>
      </c>
      <c r="C4" t="inlineStr">
        <is>
          <t>09:00</t>
        </is>
      </c>
      <c r="D4" t="inlineStr">
        <is>
          <t>17:30</t>
        </is>
      </c>
      <c r="E4" t="n">
        <v>30</v>
      </c>
      <c r="F4">
        <f>IF(OR(C4="",D4=""),0,ROUND(MOD(TIMEVALUE(D4)-TIMEVALUE(C4),1)*24-E4/60,2))</f>
        <v/>
      </c>
      <c r="G4">
        <f>MIN(F4,Ajustes!$B$2)</f>
        <v/>
      </c>
      <c r="H4">
        <f>MAX(0,F4-Ajustes!$B$2)</f>
        <v/>
      </c>
      <c r="I4">
        <f>ROUND(G4*Ajustes!$B$3+H4*Ajustes!$B$3*(1+Ajustes!$B$4/100),2)</f>
        <v/>
      </c>
    </row>
    <row r="5">
      <c r="A5" t="inlineStr">
        <is>
          <t>Jueves</t>
        </is>
      </c>
      <c r="B5" t="inlineStr">
        <is>
          <t>05/11/2026</t>
        </is>
      </c>
      <c r="C5" t="inlineStr">
        <is>
          <t>09:00</t>
        </is>
      </c>
      <c r="D5" t="inlineStr">
        <is>
          <t>19:00</t>
        </is>
      </c>
      <c r="E5" t="n">
        <v>60</v>
      </c>
      <c r="F5">
        <f>IF(OR(C5="",D5=""),0,ROUND(MOD(TIMEVALUE(D5)-TIMEVALUE(C5),1)*24-E5/60,2))</f>
        <v/>
      </c>
      <c r="G5">
        <f>MIN(F5,Ajustes!$B$2)</f>
        <v/>
      </c>
      <c r="H5">
        <f>MAX(0,F5-Ajustes!$B$2)</f>
        <v/>
      </c>
      <c r="I5">
        <f>ROUND(G5*Ajustes!$B$3+H5*Ajustes!$B$3*(1+Ajustes!$B$4/100),2)</f>
        <v/>
      </c>
    </row>
    <row r="6">
      <c r="A6" t="inlineStr">
        <is>
          <t>Viernes</t>
        </is>
      </c>
      <c r="B6" t="inlineStr">
        <is>
          <t>06/11/2026</t>
        </is>
      </c>
      <c r="C6" t="inlineStr">
        <is>
          <t>09:00</t>
        </is>
      </c>
      <c r="D6" t="inlineStr">
        <is>
          <t>15:00</t>
        </is>
      </c>
      <c r="E6" t="n">
        <v>0</v>
      </c>
      <c r="F6">
        <f>IF(OR(C6="",D6=""),0,ROUND(MOD(TIMEVALUE(D6)-TIMEVALUE(C6),1)*24-E6/60,2))</f>
        <v/>
      </c>
      <c r="G6">
        <f>MIN(F6,Ajustes!$B$2)</f>
        <v/>
      </c>
      <c r="H6">
        <f>MAX(0,F6-Ajustes!$B$2)</f>
        <v/>
      </c>
      <c r="I6">
        <f>ROUND(G6*Ajustes!$B$3+H6*Ajustes!$B$3*(1+Ajustes!$B$4/100),2)</f>
        <v/>
      </c>
    </row>
    <row r="7">
      <c r="A7" t="inlineStr">
        <is>
          <t>Sábado</t>
        </is>
      </c>
      <c r="B7" t="inlineStr">
        <is>
          <t>07/11/2026</t>
        </is>
      </c>
      <c r="E7" t="n">
        <v>0</v>
      </c>
      <c r="F7">
        <f>IF(OR(C7="",D7=""),0,ROUND(MOD(TIMEVALUE(D7)-TIMEVALUE(C7),1)*24-E7/60,2))</f>
        <v/>
      </c>
      <c r="G7">
        <f>MIN(F7,Ajustes!$B$2)</f>
        <v/>
      </c>
      <c r="H7">
        <f>MAX(0,F7-Ajustes!$B$2)</f>
        <v/>
      </c>
      <c r="I7">
        <f>ROUND(G7*Ajustes!$B$3+H7*Ajustes!$B$3*(1+Ajustes!$B$4/100),2)</f>
        <v/>
      </c>
    </row>
    <row r="8">
      <c r="A8" t="inlineStr">
        <is>
          <t>Domingo</t>
        </is>
      </c>
      <c r="B8" t="inlineStr">
        <is>
          <t>08/11/2026</t>
        </is>
      </c>
      <c r="E8" t="n">
        <v>0</v>
      </c>
      <c r="F8">
        <f>IF(OR(C8="",D8=""),0,ROUND(MOD(TIMEVALUE(D8)-TIMEVALUE(C8),1)*24-E8/60,2))</f>
        <v/>
      </c>
      <c r="G8">
        <f>MIN(F8,Ajustes!$B$2)</f>
        <v/>
      </c>
      <c r="H8">
        <f>MAX(0,F8-Ajustes!$B$2)</f>
        <v/>
      </c>
      <c r="I8">
        <f>ROUND(G8*Ajustes!$B$3+H8*Ajustes!$B$3*(1+Ajustes!$B$4/100),2)</f>
        <v/>
      </c>
    </row>
    <row r="9">
      <c r="A9" t="inlineStr">
        <is>
          <t>TOTAL SEMANA</t>
        </is>
      </c>
      <c r="E9">
        <f>SUM(E2:E8)</f>
        <v/>
      </c>
      <c r="F9">
        <f>SUM(F2:F8)</f>
        <v/>
      </c>
      <c r="G9">
        <f>SUM(G2:G8)</f>
        <v/>
      </c>
      <c r="H9">
        <f>SUM(H2:H8)</f>
        <v/>
      </c>
      <c r="I9">
        <f>SUM(I2:I8)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14" customWidth="1" min="4" max="4"/>
  </cols>
  <sheetData>
    <row r="1">
      <c r="A1" s="1" t="inlineStr">
        <is>
          <t>Semana</t>
        </is>
      </c>
      <c r="B1" s="1" t="inlineStr">
        <is>
          <t>Horas normales</t>
        </is>
      </c>
      <c r="C1" s="1" t="inlineStr">
        <is>
          <t>Horas extra</t>
        </is>
      </c>
      <c r="D1" s="1" t="inlineStr">
        <is>
          <t>Importe</t>
        </is>
      </c>
    </row>
    <row r="2">
      <c r="A2" t="inlineStr">
        <is>
          <t>Semana 1</t>
        </is>
      </c>
      <c r="B2">
        <f>Semana!G9</f>
        <v/>
      </c>
      <c r="C2">
        <f>Semana!H9</f>
        <v/>
      </c>
      <c r="D2">
        <f>Semana!I9</f>
        <v/>
      </c>
    </row>
    <row r="3">
      <c r="A3" t="inlineStr">
        <is>
          <t>Semana 2</t>
        </is>
      </c>
      <c r="B3" t="n">
        <v>40</v>
      </c>
      <c r="C3" t="n">
        <v>1.5</v>
      </c>
      <c r="D3" t="n">
        <v>502.5</v>
      </c>
    </row>
    <row r="4">
      <c r="A4" t="inlineStr">
        <is>
          <t>Semana 3</t>
        </is>
      </c>
      <c r="B4" t="n">
        <v>38</v>
      </c>
      <c r="C4" t="n">
        <v>0</v>
      </c>
      <c r="D4" t="n">
        <v>456</v>
      </c>
    </row>
    <row r="5">
      <c r="A5" t="inlineStr">
        <is>
          <t>Semana 4</t>
        </is>
      </c>
      <c r="B5" t="n">
        <v>40</v>
      </c>
      <c r="C5" t="n">
        <v>3</v>
      </c>
      <c r="D5" t="n">
        <v>525</v>
      </c>
    </row>
    <row r="6">
      <c r="A6" t="inlineStr">
        <is>
          <t>TOTAL MES</t>
        </is>
      </c>
      <c r="B6">
        <f>SUM(B2:B5)</f>
        <v/>
      </c>
      <c r="C6">
        <f>SUM(C2:C5)</f>
        <v/>
      </c>
      <c r="D6">
        <f>SUM(D2:D5)</f>
        <v/>
      </c>
    </row>
    <row r="7">
      <c r="A7" t="inlineStr">
        <is>
          <t>Horas totales del mes</t>
        </is>
      </c>
      <c r="B7">
        <f>B6+C6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2026-10-23T10:05:24Z</dcterms:created>
  <dcterms:modified xsi:type="dcterms:W3CDTF">2026-10-23T10:05:24Z</dcterms:modified>
</cp:coreProperties>
</file>